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F5F343A-ED08-4571-99C7-491AEACE0B9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на трехлетн пер" sheetId="2" r:id="rId1"/>
    <sheet name="5 лет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Z9" i="2"/>
  <c r="Z10" i="2" l="1"/>
  <c r="Y10" i="2"/>
  <c r="Y8" i="1"/>
  <c r="Z8" i="1" s="1"/>
  <c r="Z9" i="1" s="1"/>
  <c r="Y9" i="1" l="1"/>
</calcChain>
</file>

<file path=xl/sharedStrings.xml><?xml version="1.0" encoding="utf-8"?>
<sst xmlns="http://schemas.openxmlformats.org/spreadsheetml/2006/main" count="86" uniqueCount="54">
  <si>
    <t>Примечание</t>
  </si>
  <si>
    <t>№</t>
  </si>
  <si>
    <t>код ЕНС ТРУ</t>
  </si>
  <si>
    <t>Дополнительная характеристика</t>
  </si>
  <si>
    <t>Единица измерения</t>
  </si>
  <si>
    <t>Кол-во, объем</t>
  </si>
  <si>
    <t>Сумма, выделенная для закупок, без учета НДС</t>
  </si>
  <si>
    <t>Основание 
(ссылка на норму Порядка)</t>
  </si>
  <si>
    <t>Итого:</t>
  </si>
  <si>
    <t>Сумма, выделенная для закупок, с учетом НДС</t>
  </si>
  <si>
    <t>Сроки поставки, выполнения работ, оказания услуг</t>
  </si>
  <si>
    <t>Место поставки, выполнения работ, оказания услуг</t>
  </si>
  <si>
    <t>услуга</t>
  </si>
  <si>
    <t>Краткая характеристика по ЕНС ТРУ</t>
  </si>
  <si>
    <t>Наименование по ЕНС ТРУ</t>
  </si>
  <si>
    <t>692010.000.000002</t>
  </si>
  <si>
    <t>Услуги по проведению аудита финансовой отчетности</t>
  </si>
  <si>
    <t>п.п.6) п.1 ст.73 Порядка</t>
  </si>
  <si>
    <t>Перечень закупок товаров, работ, услуг ТОО "ПГУ Туркестан", приобретаемых с применением подпунктов 6) пункта 1 статьи 73 Порядка осуществления закупок</t>
  </si>
  <si>
    <t>Маркетинговая цена за единицу, тенге без НДС</t>
  </si>
  <si>
    <t>Сумма, планируемая для закупок ТРУ без НДС,  тенге</t>
  </si>
  <si>
    <t>2024 год</t>
  </si>
  <si>
    <t>2025 год</t>
  </si>
  <si>
    <t>2026 год</t>
  </si>
  <si>
    <t>2027 год</t>
  </si>
  <si>
    <t>2028 год</t>
  </si>
  <si>
    <t xml:space="preserve">Приложение
к приказу Председателя Правления
ТОО «ПГУ Туркестан»
от «____» _________ 2024 года №_____
«Об утверждении Плана закупок 
товаров, работ, услуг приобретаемых 
с применением особого порядка»
</t>
  </si>
  <si>
    <t xml:space="preserve">Услуги аудиторской организации по проведению аудита </t>
  </si>
  <si>
    <t>Республика Казахстан, город Шымкент, ул. Кунаева, зд. 17/5, 5 этаж</t>
  </si>
  <si>
    <t>С даты подписания договора до февраля  2029 года</t>
  </si>
  <si>
    <t xml:space="preserve">Арнайы тәртіппен сатып алынатын тауарлар, жұмыстар және қызметтердің ұзақ мерзімді сатып алу жоспары
</t>
  </si>
  <si>
    <t>«БГҚ Туркестан» ЖШС-нің Сатып алу тәртібінің 73-бабы 1-тармағының 6) тармақшасына сәйкес арнайы тәртіппен сатып алынатын тауарлар, жұмыстар, көрсетілетін қызметтер тізбесі</t>
  </si>
  <si>
    <t>ТЖҚ БНЖ коды</t>
  </si>
  <si>
    <t>ТЖҚ БНЖ бойынша атауы</t>
  </si>
  <si>
    <t>ТЖҚ БНЖ бойынша қысқаша сипаттамасы</t>
  </si>
  <si>
    <t>Қосымша сипаттамасы</t>
  </si>
  <si>
    <t>Жеткізу орны, жұмыстарды орындау немесе қызмет көрсетудің орны</t>
  </si>
  <si>
    <t>Жеткізу мерзімі, жұмыстарды орындау немесе қызмет көрсету мерзімі</t>
  </si>
  <si>
    <t>Өлшем бірлігі</t>
  </si>
  <si>
    <t>Саны, көлемі</t>
  </si>
  <si>
    <t>Маркетингтік бағасы бірлікке, Теңге, ҚҚС-сыз</t>
  </si>
  <si>
    <t>ҚҚС-сыз сатып алу жоспарланған сомасы, Теңге</t>
  </si>
  <si>
    <t>ҚҚС-сыз сатып алуға бөлінген сомасы</t>
  </si>
  <si>
    <t>ҚҚС-ті ескере отырып, сатып алуға бөлінген сомасы</t>
  </si>
  <si>
    <t>Негіздеме
(Тәртіп ережесінің баптарына сілтеме)</t>
  </si>
  <si>
    <t>Ескерту</t>
  </si>
  <si>
    <t>Қаржылық есептілікті аудиттеу қызметтері</t>
  </si>
  <si>
    <t>Қаржылық есептілікті аудиттен өткізу қызметтері</t>
  </si>
  <si>
    <t>Аудиторлық ұйымның аудит жүргізу қызметтері</t>
  </si>
  <si>
    <t>Қазақстан Республикасы, Шымкент қаласы, Қонаева көшесі, 23А ғимарат, 2-қабат</t>
  </si>
  <si>
    <t>Келісімшартқа қол қойылған күннен бастап 2028 жылғы 31 наурызға дейін</t>
  </si>
  <si>
    <t>қызмет</t>
  </si>
  <si>
    <t>Тәртіптің 73-бабының 1-тармағының 6) тармақшасы</t>
  </si>
  <si>
    <t>Жиыны: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</si>
</sst>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\ _₽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1"/>
  <sheetViews>
    <sheetView tabSelected="1" zoomScale="70" zoomScaleNormal="70" workbookViewId="0">
      <pane ySplit="8" topLeftCell="A9" activePane="bottomLeft" state="frozen"/>
      <selection activeCell="H1" sqref="H1"/>
      <selection pane="bottomLeft" activeCell="K1" sqref="K1"/>
    </sheetView>
  </sheetViews>
  <sheetFormatPr defaultRowHeight="14.5" x14ac:dyDescent="0.35"/>
  <cols>
    <col min="1" max="1" width="5.36328125" customWidth="1"/>
    <col min="2" max="2" width="5.6328125" customWidth="1"/>
    <col min="3" max="3" width="23.36328125" customWidth="1"/>
    <col min="4" max="4" width="20.54296875" customWidth="1"/>
    <col min="5" max="5" width="20.90625" customWidth="1"/>
    <col min="6" max="6" width="21.6328125" customWidth="1"/>
    <col min="7" max="7" width="20.90625" customWidth="1"/>
    <col min="8" max="8" width="20.08984375" customWidth="1"/>
    <col min="9" max="9" width="14" customWidth="1"/>
    <col min="10" max="10" width="10.08984375" customWidth="1"/>
    <col min="11" max="11" width="16" customWidth="1"/>
    <col min="12" max="12" width="17.90625" customWidth="1"/>
    <col min="13" max="13" width="10.36328125" customWidth="1"/>
    <col min="14" max="14" width="14.90625" customWidth="1"/>
    <col min="15" max="15" width="18.08984375" customWidth="1"/>
    <col min="16" max="16" width="9.54296875" customWidth="1"/>
    <col min="17" max="17" width="14.36328125" customWidth="1"/>
    <col min="18" max="18" width="17.90625" customWidth="1"/>
    <col min="19" max="19" width="10" hidden="1" customWidth="1"/>
    <col min="20" max="20" width="14.08984375" hidden="1" customWidth="1"/>
    <col min="21" max="21" width="17.54296875" hidden="1" customWidth="1"/>
    <col min="22" max="22" width="10" hidden="1" customWidth="1"/>
    <col min="23" max="23" width="14.36328125" hidden="1" customWidth="1"/>
    <col min="24" max="24" width="18" hidden="1" customWidth="1"/>
    <col min="25" max="25" width="19.36328125" customWidth="1"/>
    <col min="26" max="26" width="19.90625" customWidth="1"/>
    <col min="27" max="27" width="19.453125" customWidth="1"/>
    <col min="28" max="28" width="18.36328125" customWidth="1"/>
  </cols>
  <sheetData>
    <row r="1" spans="1:32" ht="56.4" customHeight="1" x14ac:dyDescent="0.35">
      <c r="Z1" s="21"/>
      <c r="AA1" s="21"/>
      <c r="AB1" s="21"/>
    </row>
    <row r="2" spans="1:32" ht="44.25" customHeight="1" x14ac:dyDescent="0.35"/>
    <row r="3" spans="1:32" ht="33" customHeight="1" x14ac:dyDescent="0.35">
      <c r="A3" s="2"/>
      <c r="B3" s="21" t="s">
        <v>30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1"/>
      <c r="AD3" s="1"/>
      <c r="AE3" s="1"/>
      <c r="AF3" s="1"/>
    </row>
    <row r="4" spans="1:32" ht="16.5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1"/>
      <c r="AA4" s="2"/>
      <c r="AB4" s="2"/>
      <c r="AC4" s="1"/>
      <c r="AD4" s="1"/>
      <c r="AE4" s="1"/>
      <c r="AF4" s="1"/>
    </row>
    <row r="5" spans="1:32" ht="26.25" customHeight="1" x14ac:dyDescent="0.35">
      <c r="A5" s="2"/>
      <c r="B5" s="22" t="s">
        <v>31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1"/>
      <c r="AD5" s="1"/>
      <c r="AE5" s="1"/>
      <c r="AF5" s="1"/>
    </row>
    <row r="6" spans="1:32" ht="18" x14ac:dyDescent="0.3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"/>
      <c r="AD6" s="1"/>
      <c r="AE6" s="1"/>
      <c r="AF6" s="1"/>
    </row>
    <row r="7" spans="1:32" ht="17.399999999999999" customHeight="1" x14ac:dyDescent="0.35">
      <c r="A7" s="2"/>
      <c r="B7" s="23" t="s">
        <v>1</v>
      </c>
      <c r="C7" s="23" t="s">
        <v>32</v>
      </c>
      <c r="D7" s="23" t="s">
        <v>33</v>
      </c>
      <c r="E7" s="23" t="s">
        <v>34</v>
      </c>
      <c r="F7" s="23" t="s">
        <v>35</v>
      </c>
      <c r="G7" s="23" t="s">
        <v>36</v>
      </c>
      <c r="H7" s="23" t="s">
        <v>37</v>
      </c>
      <c r="I7" s="23" t="s">
        <v>38</v>
      </c>
      <c r="J7" s="25" t="s">
        <v>22</v>
      </c>
      <c r="K7" s="26"/>
      <c r="L7" s="27"/>
      <c r="M7" s="25" t="s">
        <v>23</v>
      </c>
      <c r="N7" s="26"/>
      <c r="O7" s="27"/>
      <c r="P7" s="25" t="s">
        <v>24</v>
      </c>
      <c r="Q7" s="26"/>
      <c r="R7" s="27"/>
      <c r="S7" s="25" t="s">
        <v>24</v>
      </c>
      <c r="T7" s="26"/>
      <c r="U7" s="27"/>
      <c r="V7" s="25" t="s">
        <v>25</v>
      </c>
      <c r="W7" s="26"/>
      <c r="X7" s="27"/>
      <c r="Y7" s="23" t="s">
        <v>42</v>
      </c>
      <c r="Z7" s="23" t="s">
        <v>43</v>
      </c>
      <c r="AA7" s="23" t="s">
        <v>44</v>
      </c>
      <c r="AB7" s="23" t="s">
        <v>45</v>
      </c>
      <c r="AC7" s="1"/>
      <c r="AD7" s="1"/>
      <c r="AE7" s="1"/>
      <c r="AF7" s="1"/>
    </row>
    <row r="8" spans="1:32" ht="105" x14ac:dyDescent="0.35">
      <c r="A8" s="2"/>
      <c r="B8" s="23"/>
      <c r="C8" s="23"/>
      <c r="D8" s="23"/>
      <c r="E8" s="23"/>
      <c r="F8" s="23"/>
      <c r="G8" s="23"/>
      <c r="H8" s="23"/>
      <c r="I8" s="23"/>
      <c r="J8" s="3" t="s">
        <v>39</v>
      </c>
      <c r="K8" s="3" t="s">
        <v>40</v>
      </c>
      <c r="L8" s="3" t="s">
        <v>41</v>
      </c>
      <c r="M8" s="3" t="s">
        <v>39</v>
      </c>
      <c r="N8" s="3" t="s">
        <v>40</v>
      </c>
      <c r="O8" s="3" t="s">
        <v>41</v>
      </c>
      <c r="P8" s="3" t="s">
        <v>39</v>
      </c>
      <c r="Q8" s="3" t="s">
        <v>40</v>
      </c>
      <c r="R8" s="3" t="s">
        <v>41</v>
      </c>
      <c r="S8" s="3" t="s">
        <v>5</v>
      </c>
      <c r="T8" s="3" t="s">
        <v>19</v>
      </c>
      <c r="U8" s="3" t="s">
        <v>20</v>
      </c>
      <c r="V8" s="3" t="s">
        <v>5</v>
      </c>
      <c r="W8" s="3" t="s">
        <v>19</v>
      </c>
      <c r="X8" s="3" t="s">
        <v>20</v>
      </c>
      <c r="Y8" s="23"/>
      <c r="Z8" s="23"/>
      <c r="AA8" s="23"/>
      <c r="AB8" s="23"/>
      <c r="AC8" s="1"/>
      <c r="AD8" s="1"/>
      <c r="AE8" s="1"/>
      <c r="AF8" s="1"/>
    </row>
    <row r="9" spans="1:32" ht="150" customHeight="1" x14ac:dyDescent="0.35">
      <c r="A9" s="2"/>
      <c r="B9" s="4">
        <v>1</v>
      </c>
      <c r="C9" s="4" t="s">
        <v>15</v>
      </c>
      <c r="D9" s="5" t="s">
        <v>46</v>
      </c>
      <c r="E9" s="5" t="s">
        <v>47</v>
      </c>
      <c r="F9" s="5" t="s">
        <v>48</v>
      </c>
      <c r="G9" s="5" t="s">
        <v>49</v>
      </c>
      <c r="H9" s="15" t="s">
        <v>50</v>
      </c>
      <c r="I9" s="4" t="s">
        <v>51</v>
      </c>
      <c r="J9" s="4">
        <v>1</v>
      </c>
      <c r="K9" s="4"/>
      <c r="L9" s="20">
        <v>42125000</v>
      </c>
      <c r="M9" s="4">
        <v>1</v>
      </c>
      <c r="N9" s="4"/>
      <c r="O9" s="13">
        <v>39009400</v>
      </c>
      <c r="P9" s="4">
        <v>1</v>
      </c>
      <c r="Q9" s="4"/>
      <c r="R9" s="13">
        <v>40959870</v>
      </c>
      <c r="S9" s="4"/>
      <c r="T9" s="4"/>
      <c r="U9" s="13"/>
      <c r="V9" s="4"/>
      <c r="W9" s="4"/>
      <c r="X9" s="13"/>
      <c r="Y9" s="6">
        <f>L9+O9+R9+U9+X9</f>
        <v>122094270</v>
      </c>
      <c r="Z9" s="6">
        <f>Y9*1.12</f>
        <v>136745582.40000001</v>
      </c>
      <c r="AA9" s="4" t="s">
        <v>52</v>
      </c>
      <c r="AB9" s="8"/>
      <c r="AC9" s="1"/>
      <c r="AD9" s="1"/>
      <c r="AE9" s="1"/>
      <c r="AF9" s="1"/>
    </row>
    <row r="10" spans="1:32" s="19" customFormat="1" ht="25.75" customHeight="1" x14ac:dyDescent="0.35">
      <c r="A10" s="16"/>
      <c r="B10" s="24" t="s">
        <v>53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17">
        <f>SUM(Y9:Y9)</f>
        <v>122094270</v>
      </c>
      <c r="Z10" s="18">
        <f>SUM(Z9:Z9)</f>
        <v>136745582.40000001</v>
      </c>
      <c r="AA10" s="4"/>
      <c r="AB10" s="4"/>
      <c r="AC10" s="16"/>
      <c r="AD10" s="16"/>
      <c r="AE10" s="16"/>
      <c r="AF10" s="16"/>
    </row>
    <row r="11" spans="1:32" ht="1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1"/>
      <c r="AE11" s="1"/>
      <c r="AF11" s="1"/>
    </row>
    <row r="12" spans="1:32" ht="15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"/>
      <c r="AD12" s="1"/>
      <c r="AE12" s="1"/>
      <c r="AF12" s="1"/>
    </row>
    <row r="13" spans="1:32" ht="15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"/>
      <c r="AD13" s="1"/>
      <c r="AE13" s="1"/>
      <c r="AF13" s="1"/>
    </row>
    <row r="14" spans="1:32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"/>
      <c r="AD14" s="1"/>
      <c r="AE14" s="1"/>
      <c r="AF14" s="1"/>
    </row>
    <row r="15" spans="1:32" ht="15.5" x14ac:dyDescent="0.35">
      <c r="A15" s="2"/>
      <c r="B15" s="2"/>
      <c r="C15" s="2"/>
      <c r="D15" s="2"/>
      <c r="E15" s="2"/>
      <c r="F15" s="2"/>
      <c r="G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"/>
      <c r="AD15" s="1"/>
      <c r="AE15" s="1"/>
      <c r="AF15" s="1"/>
    </row>
    <row r="16" spans="1:32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"/>
      <c r="AD16" s="1"/>
      <c r="AE16" s="1"/>
      <c r="AF16" s="1"/>
    </row>
    <row r="17" spans="1:32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"/>
      <c r="AD17" s="1"/>
      <c r="AE17" s="1"/>
      <c r="AF17" s="1"/>
    </row>
    <row r="18" spans="1:32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"/>
      <c r="AD18" s="1"/>
      <c r="AE18" s="1"/>
      <c r="AF18" s="1"/>
    </row>
    <row r="19" spans="1:32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"/>
      <c r="AD19" s="1"/>
      <c r="AE19" s="1"/>
      <c r="AF19" s="1"/>
    </row>
    <row r="20" spans="1:32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"/>
      <c r="AD20" s="1"/>
      <c r="AE20" s="1"/>
      <c r="AF20" s="1"/>
    </row>
    <row r="21" spans="1:32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"/>
      <c r="AD21" s="1"/>
      <c r="AE21" s="1"/>
      <c r="AF21" s="1"/>
    </row>
    <row r="22" spans="1:32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"/>
      <c r="AD22" s="1"/>
      <c r="AE22" s="1"/>
      <c r="AF22" s="1"/>
    </row>
    <row r="23" spans="1:32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"/>
      <c r="AD23" s="1"/>
      <c r="AE23" s="1"/>
      <c r="AF23" s="1"/>
    </row>
    <row r="24" spans="1:32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"/>
      <c r="AD24" s="1"/>
      <c r="AE24" s="1"/>
      <c r="AF24" s="1"/>
    </row>
    <row r="25" spans="1:32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"/>
      <c r="AD25" s="1"/>
      <c r="AE25" s="1"/>
      <c r="AF25" s="1"/>
    </row>
    <row r="26" spans="1:32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"/>
      <c r="AD26" s="1"/>
      <c r="AE26" s="1"/>
      <c r="AF26" s="1"/>
    </row>
    <row r="27" spans="1:32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"/>
      <c r="AD27" s="1"/>
      <c r="AE27" s="1"/>
      <c r="AF27" s="1"/>
    </row>
    <row r="28" spans="1:32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"/>
      <c r="AD28" s="1"/>
      <c r="AE28" s="1"/>
      <c r="AF28" s="1"/>
    </row>
    <row r="29" spans="1:32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"/>
      <c r="AD29" s="1"/>
      <c r="AE29" s="1"/>
      <c r="AF29" s="1"/>
    </row>
    <row r="30" spans="1:32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"/>
      <c r="AD30" s="1"/>
      <c r="AE30" s="1"/>
      <c r="AF30" s="1"/>
    </row>
    <row r="31" spans="1:32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"/>
      <c r="AD31" s="1"/>
      <c r="AE31" s="1"/>
      <c r="AF31" s="1"/>
    </row>
    <row r="32" spans="1:32" ht="15.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"/>
      <c r="AD32" s="1"/>
      <c r="AE32" s="1"/>
      <c r="AF32" s="1"/>
    </row>
    <row r="33" spans="1:32" ht="15.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"/>
      <c r="AD33" s="1"/>
      <c r="AE33" s="1"/>
      <c r="AF33" s="1"/>
    </row>
    <row r="34" spans="1:32" ht="15.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1"/>
      <c r="AE34" s="1"/>
      <c r="AF34" s="1"/>
    </row>
    <row r="35" spans="1:32" ht="15.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1"/>
      <c r="AE35" s="1"/>
      <c r="AF35" s="1"/>
    </row>
    <row r="36" spans="1:32" ht="15.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"/>
      <c r="AD36" s="1"/>
      <c r="AE36" s="1"/>
      <c r="AF36" s="1"/>
    </row>
    <row r="37" spans="1:32" ht="15.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  <c r="AD37" s="1"/>
      <c r="AE37" s="1"/>
      <c r="AF37" s="1"/>
    </row>
    <row r="38" spans="1:32" ht="15.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"/>
      <c r="AD38" s="1"/>
      <c r="AE38" s="1"/>
      <c r="AF38" s="1"/>
    </row>
    <row r="39" spans="1:32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"/>
      <c r="AD39" s="1"/>
      <c r="AE39" s="1"/>
      <c r="AF39" s="1"/>
    </row>
    <row r="40" spans="1:32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"/>
      <c r="AD40" s="1"/>
      <c r="AE40" s="1"/>
      <c r="AF40" s="1"/>
    </row>
    <row r="41" spans="1:32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"/>
      <c r="AD41" s="1"/>
      <c r="AE41" s="1"/>
      <c r="AF41" s="1"/>
    </row>
    <row r="42" spans="1:32" ht="15.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"/>
      <c r="AD42" s="1"/>
      <c r="AE42" s="1"/>
      <c r="AF42" s="1"/>
    </row>
    <row r="43" spans="1:32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"/>
      <c r="AD43" s="1"/>
      <c r="AE43" s="1"/>
      <c r="AF43" s="1"/>
    </row>
    <row r="44" spans="1:32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"/>
      <c r="AD44" s="1"/>
      <c r="AE44" s="1"/>
      <c r="AF44" s="1"/>
    </row>
    <row r="45" spans="1:32" ht="15.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"/>
      <c r="AD45" s="1"/>
      <c r="AE45" s="1"/>
      <c r="AF45" s="1"/>
    </row>
    <row r="46" spans="1:32" ht="15.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"/>
      <c r="AD46" s="1"/>
      <c r="AE46" s="1"/>
      <c r="AF46" s="1"/>
    </row>
    <row r="47" spans="1:32" ht="15.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"/>
      <c r="AD47" s="1"/>
      <c r="AE47" s="1"/>
      <c r="AF47" s="1"/>
    </row>
    <row r="48" spans="1:32" ht="15.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"/>
      <c r="AD48" s="1"/>
      <c r="AE48" s="1"/>
      <c r="AF48" s="1"/>
    </row>
    <row r="49" spans="1:32" ht="15.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"/>
      <c r="AD49" s="1"/>
      <c r="AE49" s="1"/>
      <c r="AF49" s="1"/>
    </row>
    <row r="50" spans="1:32" ht="15.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"/>
      <c r="AD50" s="1"/>
      <c r="AE50" s="1"/>
      <c r="AF50" s="1"/>
    </row>
    <row r="51" spans="1:32" ht="15.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"/>
      <c r="AD51" s="1"/>
      <c r="AE51" s="1"/>
      <c r="AF51" s="1"/>
    </row>
    <row r="52" spans="1:32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</sheetData>
  <mergeCells count="21">
    <mergeCell ref="B10:X10"/>
    <mergeCell ref="J7:L7"/>
    <mergeCell ref="M7:O7"/>
    <mergeCell ref="P7:R7"/>
    <mergeCell ref="S7:U7"/>
    <mergeCell ref="V7:X7"/>
    <mergeCell ref="Z1:AB1"/>
    <mergeCell ref="B3:AB3"/>
    <mergeCell ref="B5:AB5"/>
    <mergeCell ref="B7:B8"/>
    <mergeCell ref="C7:C8"/>
    <mergeCell ref="D7:D8"/>
    <mergeCell ref="E7:E8"/>
    <mergeCell ref="F7:F8"/>
    <mergeCell ref="G7:G8"/>
    <mergeCell ref="H7:H8"/>
    <mergeCell ref="I7:I8"/>
    <mergeCell ref="Z7:Z8"/>
    <mergeCell ref="AA7:AA8"/>
    <mergeCell ref="AB7:AB8"/>
    <mergeCell ref="Y7:Y8"/>
  </mergeCells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0"/>
  <sheetViews>
    <sheetView topLeftCell="E1" zoomScale="70" zoomScaleNormal="70" workbookViewId="0">
      <pane ySplit="7" topLeftCell="A8" activePane="bottomLeft" state="frozen"/>
      <selection activeCell="H1" sqref="H1"/>
      <selection pane="bottomLeft" activeCell="U17" sqref="U17"/>
    </sheetView>
  </sheetViews>
  <sheetFormatPr defaultRowHeight="14.5" x14ac:dyDescent="0.35"/>
  <cols>
    <col min="1" max="1" width="6.54296875" customWidth="1"/>
    <col min="2" max="2" width="5.6328125" customWidth="1"/>
    <col min="3" max="3" width="23.36328125" customWidth="1"/>
    <col min="4" max="4" width="20.54296875" customWidth="1"/>
    <col min="5" max="5" width="20.90625" customWidth="1"/>
    <col min="6" max="6" width="21.6328125" customWidth="1"/>
    <col min="7" max="7" width="20.90625" customWidth="1"/>
    <col min="8" max="8" width="20.08984375" customWidth="1"/>
    <col min="9" max="9" width="14" customWidth="1"/>
    <col min="10" max="10" width="10.08984375" customWidth="1"/>
    <col min="11" max="11" width="10.54296875" customWidth="1"/>
    <col min="12" max="12" width="18.90625" customWidth="1"/>
    <col min="13" max="13" width="10.36328125" customWidth="1"/>
    <col min="14" max="14" width="11.453125" customWidth="1"/>
    <col min="15" max="15" width="18.90625" customWidth="1"/>
    <col min="16" max="16" width="9.54296875" customWidth="1"/>
    <col min="17" max="17" width="11.453125" customWidth="1"/>
    <col min="18" max="18" width="18.453125" customWidth="1"/>
    <col min="19" max="19" width="10" customWidth="1"/>
    <col min="20" max="20" width="11.90625" customWidth="1"/>
    <col min="21" max="21" width="18.08984375" customWidth="1"/>
    <col min="22" max="22" width="10" customWidth="1"/>
    <col min="23" max="23" width="12.6328125" customWidth="1"/>
    <col min="24" max="24" width="18.08984375" customWidth="1"/>
    <col min="25" max="25" width="18.6328125" customWidth="1"/>
    <col min="26" max="26" width="18.90625" customWidth="1"/>
    <col min="27" max="27" width="19.453125" customWidth="1"/>
    <col min="28" max="28" width="18.36328125" customWidth="1"/>
  </cols>
  <sheetData>
    <row r="1" spans="1:32" ht="63" customHeight="1" x14ac:dyDescent="0.35"/>
    <row r="2" spans="1:32" ht="150.7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1" t="s">
        <v>26</v>
      </c>
      <c r="AA2" s="21"/>
      <c r="AB2" s="21"/>
      <c r="AC2" s="1"/>
      <c r="AD2" s="1"/>
      <c r="AE2" s="1"/>
      <c r="AF2" s="1"/>
    </row>
    <row r="3" spans="1:32" ht="16.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1"/>
      <c r="AA3" s="2"/>
      <c r="AB3" s="2"/>
      <c r="AC3" s="1"/>
      <c r="AD3" s="1"/>
      <c r="AE3" s="1"/>
      <c r="AF3" s="1"/>
    </row>
    <row r="4" spans="1:32" ht="17.5" x14ac:dyDescent="0.35">
      <c r="A4" s="2"/>
      <c r="B4" s="22" t="s">
        <v>18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1"/>
      <c r="AD4" s="1"/>
      <c r="AE4" s="1"/>
      <c r="AF4" s="1"/>
    </row>
    <row r="5" spans="1:32" ht="18" x14ac:dyDescent="0.35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"/>
      <c r="AD5" s="1"/>
      <c r="AE5" s="1"/>
      <c r="AF5" s="1"/>
    </row>
    <row r="6" spans="1:32" ht="17.5" x14ac:dyDescent="0.35">
      <c r="A6" s="2"/>
      <c r="B6" s="23" t="s">
        <v>1</v>
      </c>
      <c r="C6" s="23" t="s">
        <v>2</v>
      </c>
      <c r="D6" s="23" t="s">
        <v>14</v>
      </c>
      <c r="E6" s="23" t="s">
        <v>13</v>
      </c>
      <c r="F6" s="23" t="s">
        <v>3</v>
      </c>
      <c r="G6" s="23" t="s">
        <v>11</v>
      </c>
      <c r="H6" s="23" t="s">
        <v>10</v>
      </c>
      <c r="I6" s="23" t="s">
        <v>4</v>
      </c>
      <c r="J6" s="28" t="s">
        <v>21</v>
      </c>
      <c r="K6" s="29"/>
      <c r="L6" s="30"/>
      <c r="M6" s="28" t="s">
        <v>22</v>
      </c>
      <c r="N6" s="29"/>
      <c r="O6" s="30"/>
      <c r="P6" s="28" t="s">
        <v>23</v>
      </c>
      <c r="Q6" s="29"/>
      <c r="R6" s="30"/>
      <c r="S6" s="28" t="s">
        <v>24</v>
      </c>
      <c r="T6" s="29"/>
      <c r="U6" s="30"/>
      <c r="V6" s="28" t="s">
        <v>25</v>
      </c>
      <c r="W6" s="29"/>
      <c r="X6" s="30"/>
      <c r="Y6" s="23" t="s">
        <v>6</v>
      </c>
      <c r="Z6" s="23" t="s">
        <v>9</v>
      </c>
      <c r="AA6" s="23" t="s">
        <v>7</v>
      </c>
      <c r="AB6" s="23" t="s">
        <v>0</v>
      </c>
      <c r="AC6" s="1"/>
      <c r="AD6" s="1"/>
      <c r="AE6" s="1"/>
      <c r="AF6" s="1"/>
    </row>
    <row r="7" spans="1:32" ht="148.5" customHeight="1" x14ac:dyDescent="0.35">
      <c r="A7" s="2"/>
      <c r="B7" s="23"/>
      <c r="C7" s="23"/>
      <c r="D7" s="23"/>
      <c r="E7" s="23"/>
      <c r="F7" s="23"/>
      <c r="G7" s="23"/>
      <c r="H7" s="23"/>
      <c r="I7" s="23"/>
      <c r="J7" s="14" t="s">
        <v>5</v>
      </c>
      <c r="K7" s="14" t="s">
        <v>19</v>
      </c>
      <c r="L7" s="14" t="s">
        <v>20</v>
      </c>
      <c r="M7" s="14" t="s">
        <v>5</v>
      </c>
      <c r="N7" s="14" t="s">
        <v>19</v>
      </c>
      <c r="O7" s="14" t="s">
        <v>20</v>
      </c>
      <c r="P7" s="14" t="s">
        <v>5</v>
      </c>
      <c r="Q7" s="14" t="s">
        <v>19</v>
      </c>
      <c r="R7" s="14" t="s">
        <v>20</v>
      </c>
      <c r="S7" s="14" t="s">
        <v>5</v>
      </c>
      <c r="T7" s="14" t="s">
        <v>19</v>
      </c>
      <c r="U7" s="14" t="s">
        <v>20</v>
      </c>
      <c r="V7" s="14" t="s">
        <v>5</v>
      </c>
      <c r="W7" s="14" t="s">
        <v>19</v>
      </c>
      <c r="X7" s="14" t="s">
        <v>20</v>
      </c>
      <c r="Y7" s="23"/>
      <c r="Z7" s="23"/>
      <c r="AA7" s="23"/>
      <c r="AB7" s="23"/>
      <c r="AC7" s="1"/>
      <c r="AD7" s="1"/>
      <c r="AE7" s="1"/>
      <c r="AF7" s="1"/>
    </row>
    <row r="8" spans="1:32" ht="150" customHeight="1" x14ac:dyDescent="0.35">
      <c r="A8" s="2"/>
      <c r="B8" s="4">
        <v>1</v>
      </c>
      <c r="C8" s="4" t="s">
        <v>15</v>
      </c>
      <c r="D8" s="5" t="s">
        <v>16</v>
      </c>
      <c r="E8" s="5" t="s">
        <v>16</v>
      </c>
      <c r="F8" s="5" t="s">
        <v>27</v>
      </c>
      <c r="G8" s="5" t="s">
        <v>28</v>
      </c>
      <c r="H8" s="15" t="s">
        <v>29</v>
      </c>
      <c r="I8" s="4" t="s">
        <v>12</v>
      </c>
      <c r="J8" s="4">
        <v>1</v>
      </c>
      <c r="K8" s="4"/>
      <c r="L8" s="13">
        <v>32200000</v>
      </c>
      <c r="M8" s="4">
        <v>1</v>
      </c>
      <c r="N8" s="4"/>
      <c r="O8" s="13">
        <v>33810000</v>
      </c>
      <c r="P8" s="4">
        <v>1</v>
      </c>
      <c r="Q8" s="4"/>
      <c r="R8" s="13">
        <v>34993000</v>
      </c>
      <c r="S8" s="4">
        <v>1</v>
      </c>
      <c r="T8" s="4"/>
      <c r="U8" s="13">
        <v>36218000</v>
      </c>
      <c r="V8" s="4">
        <v>1</v>
      </c>
      <c r="W8" s="4"/>
      <c r="X8" s="13">
        <v>37486000</v>
      </c>
      <c r="Y8" s="6">
        <f>L8+O8+R8+U8+X8</f>
        <v>174707000</v>
      </c>
      <c r="Z8" s="6">
        <f>Y8*1.12</f>
        <v>195671840.00000003</v>
      </c>
      <c r="AA8" s="4" t="s">
        <v>17</v>
      </c>
      <c r="AB8" s="8"/>
      <c r="AC8" s="1"/>
      <c r="AD8" s="1"/>
      <c r="AE8" s="1"/>
      <c r="AF8" s="1"/>
    </row>
    <row r="9" spans="1:32" ht="48.75" customHeight="1" x14ac:dyDescent="0.35">
      <c r="A9" s="2"/>
      <c r="B9" s="31" t="s">
        <v>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9">
        <f>SUM(Y8:Y8)</f>
        <v>174707000</v>
      </c>
      <c r="Z9" s="10">
        <f>SUM(Z8:Z8)</f>
        <v>195671840.00000003</v>
      </c>
      <c r="AA9" s="7"/>
      <c r="AB9" s="7"/>
      <c r="AC9" s="1"/>
      <c r="AD9" s="1"/>
      <c r="AE9" s="1"/>
      <c r="AF9" s="1"/>
    </row>
    <row r="10" spans="1:32" ht="15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"/>
      <c r="AD10" s="1"/>
      <c r="AE10" s="1"/>
      <c r="AF10" s="1"/>
    </row>
    <row r="11" spans="1:32" ht="1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1"/>
      <c r="AE11" s="1"/>
      <c r="AF11" s="1"/>
    </row>
    <row r="12" spans="1:32" ht="15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"/>
      <c r="AD12" s="1"/>
      <c r="AE12" s="1"/>
      <c r="AF12" s="1"/>
    </row>
    <row r="13" spans="1:32" ht="15.5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"/>
      <c r="AD13" s="1"/>
      <c r="AE13" s="1"/>
      <c r="AF13" s="1"/>
    </row>
    <row r="14" spans="1:32" ht="15.5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"/>
      <c r="AD14" s="1"/>
      <c r="AE14" s="1"/>
      <c r="AF14" s="1"/>
    </row>
    <row r="15" spans="1:32" ht="15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"/>
      <c r="AD15" s="1"/>
      <c r="AE15" s="1"/>
      <c r="AF15" s="1"/>
    </row>
    <row r="16" spans="1:32" ht="15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"/>
      <c r="AD16" s="1"/>
      <c r="AE16" s="1"/>
      <c r="AF16" s="1"/>
    </row>
    <row r="17" spans="1:32" ht="15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"/>
      <c r="AD17" s="1"/>
      <c r="AE17" s="1"/>
      <c r="AF17" s="1"/>
    </row>
    <row r="18" spans="1:32" ht="15.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"/>
      <c r="AD18" s="1"/>
      <c r="AE18" s="1"/>
      <c r="AF18" s="1"/>
    </row>
    <row r="19" spans="1:32" ht="15.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"/>
      <c r="AD19" s="1"/>
      <c r="AE19" s="1"/>
      <c r="AF19" s="1"/>
    </row>
    <row r="20" spans="1:32" ht="15.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"/>
      <c r="AD20" s="1"/>
      <c r="AE20" s="1"/>
      <c r="AF20" s="1"/>
    </row>
    <row r="21" spans="1:32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"/>
      <c r="AD21" s="1"/>
      <c r="AE21" s="1"/>
      <c r="AF21" s="1"/>
    </row>
    <row r="22" spans="1:32" ht="15.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"/>
      <c r="AD22" s="1"/>
      <c r="AE22" s="1"/>
      <c r="AF22" s="1"/>
    </row>
    <row r="23" spans="1:32" ht="15.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"/>
      <c r="AD23" s="1"/>
      <c r="AE23" s="1"/>
      <c r="AF23" s="1"/>
    </row>
    <row r="24" spans="1:32" ht="15.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"/>
      <c r="AD24" s="1"/>
      <c r="AE24" s="1"/>
      <c r="AF24" s="1"/>
    </row>
    <row r="25" spans="1:32" ht="15.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"/>
      <c r="AD25" s="1"/>
      <c r="AE25" s="1"/>
      <c r="AF25" s="1"/>
    </row>
    <row r="26" spans="1:32" ht="15.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"/>
      <c r="AD26" s="1"/>
      <c r="AE26" s="1"/>
      <c r="AF26" s="1"/>
    </row>
    <row r="27" spans="1:32" ht="15.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"/>
      <c r="AD27" s="1"/>
      <c r="AE27" s="1"/>
      <c r="AF27" s="1"/>
    </row>
    <row r="28" spans="1:32" ht="15.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"/>
      <c r="AD28" s="1"/>
      <c r="AE28" s="1"/>
      <c r="AF28" s="1"/>
    </row>
    <row r="29" spans="1:32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"/>
      <c r="AD29" s="1"/>
      <c r="AE29" s="1"/>
      <c r="AF29" s="1"/>
    </row>
    <row r="30" spans="1:32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"/>
      <c r="AD30" s="1"/>
      <c r="AE30" s="1"/>
      <c r="AF30" s="1"/>
    </row>
    <row r="31" spans="1:32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"/>
      <c r="AD31" s="1"/>
      <c r="AE31" s="1"/>
      <c r="AF31" s="1"/>
    </row>
    <row r="32" spans="1:32" ht="15.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"/>
      <c r="AD32" s="1"/>
      <c r="AE32" s="1"/>
      <c r="AF32" s="1"/>
    </row>
    <row r="33" spans="1:32" ht="15.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"/>
      <c r="AD33" s="1"/>
      <c r="AE33" s="1"/>
      <c r="AF33" s="1"/>
    </row>
    <row r="34" spans="1:32" ht="15.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1"/>
      <c r="AE34" s="1"/>
      <c r="AF34" s="1"/>
    </row>
    <row r="35" spans="1:32" ht="15.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1"/>
      <c r="AE35" s="1"/>
      <c r="AF35" s="1"/>
    </row>
    <row r="36" spans="1:32" ht="15.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"/>
      <c r="AD36" s="1"/>
      <c r="AE36" s="1"/>
      <c r="AF36" s="1"/>
    </row>
    <row r="37" spans="1:32" ht="15.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  <c r="AD37" s="1"/>
      <c r="AE37" s="1"/>
      <c r="AF37" s="1"/>
    </row>
    <row r="38" spans="1:32" ht="15.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"/>
      <c r="AD38" s="1"/>
      <c r="AE38" s="1"/>
      <c r="AF38" s="1"/>
    </row>
    <row r="39" spans="1:32" ht="15.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"/>
      <c r="AD39" s="1"/>
      <c r="AE39" s="1"/>
      <c r="AF39" s="1"/>
    </row>
    <row r="40" spans="1:32" ht="15.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"/>
      <c r="AD40" s="1"/>
      <c r="AE40" s="1"/>
      <c r="AF40" s="1"/>
    </row>
    <row r="41" spans="1:32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"/>
      <c r="AD41" s="1"/>
      <c r="AE41" s="1"/>
      <c r="AF41" s="1"/>
    </row>
    <row r="42" spans="1:32" ht="15.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"/>
      <c r="AD42" s="1"/>
      <c r="AE42" s="1"/>
      <c r="AF42" s="1"/>
    </row>
    <row r="43" spans="1:32" ht="15.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"/>
      <c r="AD43" s="1"/>
      <c r="AE43" s="1"/>
      <c r="AF43" s="1"/>
    </row>
    <row r="44" spans="1:32" ht="15.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"/>
      <c r="AD44" s="1"/>
      <c r="AE44" s="1"/>
      <c r="AF44" s="1"/>
    </row>
    <row r="45" spans="1:32" ht="15.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"/>
      <c r="AD45" s="1"/>
      <c r="AE45" s="1"/>
      <c r="AF45" s="1"/>
    </row>
    <row r="46" spans="1:32" ht="15.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"/>
      <c r="AD46" s="1"/>
      <c r="AE46" s="1"/>
      <c r="AF46" s="1"/>
    </row>
    <row r="47" spans="1:32" ht="15.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"/>
      <c r="AD47" s="1"/>
      <c r="AE47" s="1"/>
      <c r="AF47" s="1"/>
    </row>
    <row r="48" spans="1:32" ht="15.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"/>
      <c r="AD48" s="1"/>
      <c r="AE48" s="1"/>
      <c r="AF48" s="1"/>
    </row>
    <row r="49" spans="1:32" ht="15.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"/>
      <c r="AD49" s="1"/>
      <c r="AE49" s="1"/>
      <c r="AF49" s="1"/>
    </row>
    <row r="50" spans="1:32" ht="15.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"/>
      <c r="AD50" s="1"/>
      <c r="AE50" s="1"/>
      <c r="AF50" s="1"/>
    </row>
    <row r="51" spans="1:32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</sheetData>
  <mergeCells count="20">
    <mergeCell ref="B6:B7"/>
    <mergeCell ref="Y6:Y7"/>
    <mergeCell ref="Z6:Z7"/>
    <mergeCell ref="B4:AB4"/>
    <mergeCell ref="B9:X9"/>
    <mergeCell ref="C6:C7"/>
    <mergeCell ref="Z2:AB2"/>
    <mergeCell ref="D6:D7"/>
    <mergeCell ref="E6:E7"/>
    <mergeCell ref="F6:F7"/>
    <mergeCell ref="G6:G7"/>
    <mergeCell ref="H6:H7"/>
    <mergeCell ref="I6:I7"/>
    <mergeCell ref="J6:L6"/>
    <mergeCell ref="M6:O6"/>
    <mergeCell ref="P6:R6"/>
    <mergeCell ref="S6:U6"/>
    <mergeCell ref="AA6:AA7"/>
    <mergeCell ref="AB6:AB7"/>
    <mergeCell ref="V6:X6"/>
  </mergeCell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трехлетн пер</vt:lpstr>
      <vt:lpstr>5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2025-06-18T12:23:23Z</dcterms:modified>
</cp:coreProperties>
</file>